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charl\GITES DE FRANCE BFC Dropbox\DEVELOPPEMENT\PROPRIETAIRES\DOCS  propriétaires\Factures\"/>
    </mc:Choice>
  </mc:AlternateContent>
  <xr:revisionPtr revIDLastSave="0" documentId="13_ncr:1_{50AD03F2-7B51-4AB5-8761-1A721270954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euil1" sheetId="1" r:id="rId1"/>
  </sheets>
  <definedNames>
    <definedName name="_xlnm.Print_Area" localSheetId="0">Feuil1!$A$1:$S$58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1" l="1"/>
  <c r="Q6" i="1"/>
  <c r="O51" i="1"/>
  <c r="O48" i="1"/>
  <c r="O49" i="1"/>
  <c r="O42" i="1"/>
  <c r="O43" i="1"/>
  <c r="O44" i="1"/>
  <c r="O45" i="1"/>
  <c r="O46" i="1"/>
  <c r="O47" i="1"/>
  <c r="O41" i="1"/>
  <c r="H24" i="1"/>
  <c r="D24" i="1"/>
  <c r="P20" i="1"/>
  <c r="M30" i="1" s="1"/>
  <c r="N25" i="1"/>
  <c r="N26" i="1"/>
  <c r="J37" i="1" l="1"/>
  <c r="O37" i="1" s="1"/>
  <c r="J36" i="1"/>
  <c r="O36" i="1" s="1"/>
  <c r="N24" i="1"/>
  <c r="O24" i="1"/>
  <c r="O54" i="1" l="1"/>
  <c r="B59" i="1" s="1"/>
</calcChain>
</file>

<file path=xl/sharedStrings.xml><?xml version="1.0" encoding="utf-8"?>
<sst xmlns="http://schemas.openxmlformats.org/spreadsheetml/2006/main" count="71" uniqueCount="50">
  <si>
    <t>FACTURE</t>
  </si>
  <si>
    <t>Date de facuration :</t>
  </si>
  <si>
    <t xml:space="preserve">Facture n° </t>
  </si>
  <si>
    <t>À</t>
  </si>
  <si>
    <t>, le</t>
  </si>
  <si>
    <t>Charges détaillées</t>
  </si>
  <si>
    <t>Quantité</t>
  </si>
  <si>
    <t>Éléctricité</t>
  </si>
  <si>
    <t>kWh</t>
  </si>
  <si>
    <t>Relevés de consommation d'éléctricité</t>
  </si>
  <si>
    <t>Heures pleines</t>
  </si>
  <si>
    <t>Heures creuses</t>
  </si>
  <si>
    <t>Date de départ :</t>
  </si>
  <si>
    <t>€/kWh</t>
  </si>
  <si>
    <t>Montant</t>
  </si>
  <si>
    <t>€</t>
  </si>
  <si>
    <t>Durée de séjour:</t>
  </si>
  <si>
    <t>Forfait</t>
  </si>
  <si>
    <t>Autres charges</t>
  </si>
  <si>
    <t>Total</t>
  </si>
  <si>
    <t>(si double compteur)</t>
  </si>
  <si>
    <t xml:space="preserve">Total </t>
  </si>
  <si>
    <t>A l'entrée</t>
  </si>
  <si>
    <t>À la sortie</t>
  </si>
  <si>
    <t>(forfait déduit)</t>
  </si>
  <si>
    <t>Bois</t>
  </si>
  <si>
    <t>Chauffage central gaz</t>
  </si>
  <si>
    <t>Chauffage central fuel</t>
  </si>
  <si>
    <t>Linge de toilette</t>
  </si>
  <si>
    <t>Animal</t>
  </si>
  <si>
    <t>Personne supplémentaire</t>
  </si>
  <si>
    <t>Ménage</t>
  </si>
  <si>
    <t xml:space="preserve">Date d'arrivée : </t>
  </si>
  <si>
    <t>Coordonnées du propriétaire</t>
  </si>
  <si>
    <t>N° de dossier</t>
  </si>
  <si>
    <t>Réf. hébergement</t>
  </si>
  <si>
    <t xml:space="preserve">Un forfait de 8 kWh/jour est compris dans le prix de la location. </t>
  </si>
  <si>
    <r>
      <t xml:space="preserve">Forfait total à déduire des relevés de consommation </t>
    </r>
    <r>
      <rPr>
        <b/>
        <sz val="8"/>
        <color theme="1"/>
        <rFont val="Arial"/>
        <family val="2"/>
      </rPr>
      <t>(8 kWh/j x nb de nuitées)</t>
    </r>
  </si>
  <si>
    <t>nuitées</t>
  </si>
  <si>
    <t>Linge de lit (draps 2 pers.)</t>
  </si>
  <si>
    <t>Linge de lit (draps 1 pers.)</t>
  </si>
  <si>
    <t>Client</t>
  </si>
  <si>
    <t>Coordonnées du client</t>
  </si>
  <si>
    <t>N° de SIRET</t>
  </si>
  <si>
    <t>Divers :</t>
  </si>
  <si>
    <t>Je veille à joindre mon RIB à la facture</t>
  </si>
  <si>
    <t>Mentions légales</t>
  </si>
  <si>
    <t>Mail</t>
  </si>
  <si>
    <t>Téléphone</t>
  </si>
  <si>
    <t>Adresse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</si>
</sst>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i/>
      <sz val="9"/>
      <color theme="1"/>
      <name val="Arial"/>
      <family val="2"/>
    </font>
    <font>
      <i/>
      <sz val="8"/>
      <color theme="1"/>
      <name val="Arial"/>
      <family val="2"/>
    </font>
    <font>
      <b/>
      <sz val="10"/>
      <color theme="0"/>
      <name val="Arial"/>
      <family val="2"/>
    </font>
    <font>
      <b/>
      <u/>
      <sz val="10"/>
      <color theme="1"/>
      <name val="Arial"/>
      <family val="2"/>
    </font>
    <font>
      <b/>
      <sz val="8"/>
      <color theme="1"/>
      <name val="Arial"/>
      <family val="2"/>
    </font>
    <font>
      <b/>
      <i/>
      <sz val="9"/>
      <color rgb="FFFF0000"/>
      <name val="Arial"/>
      <family val="2"/>
    </font>
    <font>
      <b/>
      <u/>
      <sz val="9"/>
      <color theme="1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F2EA"/>
        <bgColor indexed="64"/>
      </patternFill>
    </fill>
    <fill>
      <patternFill patternType="solid">
        <fgColor rgb="FF4BAB77"/>
        <bgColor indexed="64"/>
      </patternFill>
    </fill>
    <fill>
      <patternFill patternType="solid">
        <fgColor rgb="FFE8E8E8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left"/>
    </xf>
    <xf numFmtId="0" fontId="3" fillId="2" borderId="0" xfId="0" applyFont="1" applyFill="1"/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right" vertical="top"/>
    </xf>
    <xf numFmtId="0" fontId="1" fillId="2" borderId="0" xfId="0" applyFont="1" applyFill="1" applyAlignment="1">
      <alignment horizontal="right"/>
    </xf>
    <xf numFmtId="0" fontId="1" fillId="2" borderId="1" xfId="0" applyFont="1" applyFill="1" applyBorder="1"/>
    <xf numFmtId="0" fontId="4" fillId="2" borderId="0" xfId="0" applyFont="1" applyFill="1"/>
    <xf numFmtId="0" fontId="1" fillId="2" borderId="2" xfId="0" applyFont="1" applyFill="1" applyBorder="1"/>
    <xf numFmtId="0" fontId="1" fillId="2" borderId="4" xfId="0" applyFont="1" applyFill="1" applyBorder="1"/>
    <xf numFmtId="1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wrapText="1"/>
    </xf>
    <xf numFmtId="0" fontId="1" fillId="4" borderId="0" xfId="0" applyFont="1" applyFill="1"/>
    <xf numFmtId="0" fontId="6" fillId="4" borderId="0" xfId="0" applyFont="1" applyFill="1"/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2" fillId="2" borderId="1" xfId="0" applyFont="1" applyFill="1" applyBorder="1" applyAlignment="1">
      <alignment vertical="center"/>
    </xf>
    <xf numFmtId="0" fontId="7" fillId="2" borderId="0" xfId="0" applyFont="1" applyFill="1"/>
    <xf numFmtId="0" fontId="1" fillId="2" borderId="3" xfId="0" applyFont="1" applyFill="1" applyBorder="1"/>
    <xf numFmtId="0" fontId="8" fillId="2" borderId="0" xfId="0" applyFont="1" applyFill="1" applyAlignment="1">
      <alignment horizontal="right"/>
    </xf>
    <xf numFmtId="14" fontId="1" fillId="2" borderId="0" xfId="0" applyNumberFormat="1" applyFont="1" applyFill="1" applyAlignment="1">
      <alignment horizontal="right"/>
    </xf>
    <xf numFmtId="0" fontId="8" fillId="2" borderId="0" xfId="0" applyFont="1" applyFill="1"/>
    <xf numFmtId="1" fontId="1" fillId="2" borderId="0" xfId="0" applyNumberFormat="1" applyFont="1" applyFill="1"/>
    <xf numFmtId="0" fontId="9" fillId="2" borderId="0" xfId="0" applyFont="1" applyFill="1"/>
    <xf numFmtId="14" fontId="1" fillId="3" borderId="0" xfId="0" applyNumberFormat="1" applyFont="1" applyFill="1" applyAlignment="1" applyProtection="1">
      <alignment horizontal="center"/>
      <protection locked="0"/>
    </xf>
    <xf numFmtId="0" fontId="1" fillId="3" borderId="2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right" vertical="top"/>
      <protection locked="0"/>
    </xf>
    <xf numFmtId="0" fontId="1" fillId="2" borderId="0" xfId="0" applyFont="1" applyFill="1" applyProtection="1">
      <protection locked="0"/>
    </xf>
    <xf numFmtId="0" fontId="10" fillId="2" borderId="0" xfId="0" applyFont="1" applyFill="1"/>
    <xf numFmtId="0" fontId="2" fillId="5" borderId="1" xfId="0" applyFont="1" applyFill="1" applyBorder="1" applyAlignment="1">
      <alignment horizontal="right" vertical="center"/>
    </xf>
    <xf numFmtId="0" fontId="1" fillId="5" borderId="0" xfId="0" applyFont="1" applyFill="1"/>
    <xf numFmtId="0" fontId="1" fillId="5" borderId="2" xfId="0" applyFont="1" applyFill="1" applyBorder="1" applyAlignment="1">
      <alignment horizontal="right"/>
    </xf>
    <xf numFmtId="0" fontId="1" fillId="5" borderId="4" xfId="0" applyFont="1" applyFill="1" applyBorder="1" applyAlignment="1">
      <alignment horizontal="right"/>
    </xf>
    <xf numFmtId="1" fontId="1" fillId="5" borderId="4" xfId="0" applyNumberFormat="1" applyFont="1" applyFill="1" applyBorder="1" applyAlignment="1">
      <alignment horizontal="right" vertical="top"/>
    </xf>
    <xf numFmtId="1" fontId="1" fillId="5" borderId="2" xfId="0" applyNumberFormat="1" applyFont="1" applyFill="1" applyBorder="1" applyAlignment="1">
      <alignment horizontal="right"/>
    </xf>
    <xf numFmtId="0" fontId="1" fillId="5" borderId="0" xfId="0" applyFont="1" applyFill="1" applyAlignment="1">
      <alignment horizontal="center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left"/>
      <protection locked="0"/>
    </xf>
    <xf numFmtId="14" fontId="1" fillId="5" borderId="4" xfId="0" applyNumberFormat="1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14" fontId="1" fillId="2" borderId="0" xfId="0" applyNumberFormat="1" applyFont="1" applyFill="1" applyAlignment="1">
      <alignment horizontal="right"/>
    </xf>
    <xf numFmtId="14" fontId="1" fillId="5" borderId="0" xfId="0" applyNumberFormat="1" applyFont="1" applyFill="1" applyAlignment="1">
      <alignment horizontal="left"/>
    </xf>
    <xf numFmtId="0" fontId="1" fillId="5" borderId="0" xfId="0" applyFont="1" applyFill="1" applyAlignment="1">
      <alignment horizontal="left"/>
    </xf>
    <xf numFmtId="0" fontId="1" fillId="3" borderId="0" xfId="0" applyFont="1" applyFill="1" applyAlignment="1" applyProtection="1">
      <alignment horizontal="left"/>
      <protection locked="0"/>
    </xf>
    <xf numFmtId="0" fontId="1" fillId="3" borderId="2" xfId="0" applyFont="1" applyFill="1" applyBorder="1" applyAlignment="1" applyProtection="1">
      <alignment horizontal="right"/>
      <protection locked="0"/>
    </xf>
    <xf numFmtId="0" fontId="1" fillId="3" borderId="3" xfId="0" applyFont="1" applyFill="1" applyBorder="1" applyAlignment="1" applyProtection="1">
      <alignment horizontal="left"/>
      <protection locked="0"/>
    </xf>
    <xf numFmtId="14" fontId="1" fillId="3" borderId="0" xfId="0" applyNumberFormat="1" applyFont="1" applyFill="1" applyAlignment="1" applyProtection="1">
      <alignment horizontal="center"/>
      <protection locked="0"/>
    </xf>
    <xf numFmtId="1" fontId="1" fillId="5" borderId="4" xfId="0" applyNumberFormat="1" applyFont="1" applyFill="1" applyBorder="1" applyAlignment="1">
      <alignment horizontal="center"/>
    </xf>
    <xf numFmtId="0" fontId="1" fillId="3" borderId="2" xfId="0" applyFont="1" applyFill="1" applyBorder="1" applyAlignment="1" applyProtection="1">
      <alignment horizontal="center"/>
      <protection locked="0"/>
    </xf>
    <xf numFmtId="1" fontId="1" fillId="5" borderId="0" xfId="0" applyNumberFormat="1" applyFont="1" applyFill="1" applyAlignment="1">
      <alignment horizontal="right"/>
    </xf>
    <xf numFmtId="0" fontId="1" fillId="3" borderId="4" xfId="0" applyFont="1" applyFill="1" applyBorder="1" applyAlignment="1" applyProtection="1">
      <alignment horizontal="right" vertical="top"/>
      <protection locked="0"/>
    </xf>
    <xf numFmtId="1" fontId="1" fillId="5" borderId="2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3" borderId="4" xfId="0" applyFont="1" applyFill="1" applyBorder="1" applyAlignment="1" applyProtection="1">
      <alignment horizontal="left"/>
      <protection locked="0"/>
    </xf>
    <xf numFmtId="0" fontId="4" fillId="2" borderId="0" xfId="0" applyFont="1" applyFill="1" applyAlignment="1">
      <alignment horizontal="left"/>
    </xf>
    <xf numFmtId="0" fontId="1" fillId="3" borderId="5" xfId="0" applyFont="1" applyFill="1" applyBorder="1" applyAlignment="1" applyProtection="1">
      <alignment horizontal="left"/>
      <protection locked="0"/>
    </xf>
    <xf numFmtId="0" fontId="1" fillId="3" borderId="7" xfId="0" applyFont="1" applyFill="1" applyBorder="1" applyAlignment="1" applyProtection="1">
      <alignment horizontal="left"/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right" vertical="center"/>
    </xf>
    <xf numFmtId="0" fontId="1" fillId="3" borderId="6" xfId="0" applyFont="1" applyFill="1" applyBorder="1" applyAlignment="1" applyProtection="1">
      <alignment horizontal="left"/>
      <protection locked="0"/>
    </xf>
    <xf numFmtId="0" fontId="6" fillId="4" borderId="0" xfId="0" applyFont="1" applyFill="1" applyAlignment="1">
      <alignment horizontal="center"/>
    </xf>
    <xf numFmtId="0" fontId="1" fillId="3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/>
    <xf numFmtId="0" fontId="5" fillId="2" borderId="0" xfId="0" applyFont="1" applyFill="1" applyAlignment="1"/>
    <xf numFmtId="0" fontId="3" fillId="3" borderId="3" xfId="0" applyFont="1" applyFill="1" applyBorder="1" applyAlignment="1" applyProtection="1">
      <alignment horizontal="left"/>
      <protection locked="0"/>
    </xf>
    <xf numFmtId="0" fontId="3" fillId="3" borderId="4" xfId="0" applyFont="1" applyFill="1" applyBorder="1" applyAlignment="1" applyProtection="1">
      <alignment horizontal="left"/>
      <protection locked="0"/>
    </xf>
    <xf numFmtId="0" fontId="3" fillId="2" borderId="2" xfId="0" applyFont="1" applyFill="1" applyBorder="1" applyAlignment="1" applyProtection="1"/>
    <xf numFmtId="0" fontId="1" fillId="2" borderId="3" xfId="0" applyFont="1" applyFill="1" applyBorder="1" applyAlignment="1" applyProtection="1"/>
    <xf numFmtId="0" fontId="3" fillId="2" borderId="3" xfId="0" applyFont="1" applyFill="1" applyBorder="1" applyAlignment="1" applyProtection="1">
      <alignment horizontal="left"/>
    </xf>
    <xf numFmtId="0" fontId="3" fillId="2" borderId="4" xfId="0" applyFont="1" applyFill="1" applyBorder="1" applyAlignment="1" applyProtection="1">
      <alignment horizontal="left"/>
    </xf>
  </cellXfs>
  <cellStyles count="1">
    <cellStyle name="Normal" xfId="0" builtinId="0"/>
  </cellStyles>
  <dxfs count="5">
    <dxf>
      <font>
        <color rgb="FFE8E8E8"/>
      </font>
    </dxf>
    <dxf>
      <font>
        <color rgb="FFE8E8E8"/>
      </font>
    </dxf>
    <dxf>
      <font>
        <color rgb="FFE8E8E8"/>
      </font>
    </dxf>
    <dxf>
      <font>
        <color rgb="FFE8E8E8"/>
      </font>
    </dxf>
    <dxf>
      <font>
        <color rgb="FFE8E8E8"/>
      </font>
    </dxf>
  </dxfs>
  <tableStyles count="0" defaultTableStyle="TableStyleMedium2" defaultPivotStyle="PivotStyleLight16"/>
  <colors>
    <mruColors>
      <color rgb="FFE3F2EA"/>
      <color rgb="FFE8E8E8"/>
      <color rgb="FFECECEC"/>
      <color rgb="FF4BAB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0</xdr:rowOff>
    </xdr:from>
    <xdr:to>
      <xdr:col>3</xdr:col>
      <xdr:colOff>57150</xdr:colOff>
      <xdr:row>6</xdr:row>
      <xdr:rowOff>36998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974F934-9AEE-BCB1-6474-02A067749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99709"/>
          <a:ext cx="1059180" cy="10561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V60"/>
  <sheetViews>
    <sheetView tabSelected="1" zoomScaleNormal="100" workbookViewId="0">
      <selection activeCell="C13" sqref="C13:F13"/>
    </sheetView>
  </sheetViews>
  <sheetFormatPr baseColWidth="10" defaultColWidth="8.88671875" defaultRowHeight="13.2" x14ac:dyDescent="0.25"/>
  <cols>
    <col min="1" max="1" width="5.6640625" style="1" customWidth="1"/>
    <col min="2" max="2" width="9.5546875" style="1" customWidth="1"/>
    <col min="3" max="3" width="5.33203125" style="1" customWidth="1"/>
    <col min="4" max="4" width="11.88671875" style="1" customWidth="1"/>
    <col min="5" max="5" width="5" style="1" customWidth="1"/>
    <col min="6" max="6" width="2.77734375" style="1" customWidth="1"/>
    <col min="7" max="7" width="3.109375" style="1" customWidth="1"/>
    <col min="8" max="8" width="9" style="1" customWidth="1"/>
    <col min="9" max="9" width="3.33203125" style="1" customWidth="1"/>
    <col min="10" max="10" width="2.44140625" style="1" customWidth="1"/>
    <col min="11" max="11" width="5.77734375" style="1" customWidth="1"/>
    <col min="12" max="12" width="2.88671875" style="1" customWidth="1"/>
    <col min="13" max="13" width="2.21875" style="1" customWidth="1"/>
    <col min="14" max="14" width="6" style="1" customWidth="1"/>
    <col min="15" max="15" width="8.21875" style="1" customWidth="1"/>
    <col min="16" max="16" width="3.6640625" style="1" customWidth="1"/>
    <col min="17" max="17" width="4.5546875" style="1" customWidth="1"/>
    <col min="18" max="18" width="6.21875" style="1" customWidth="1"/>
    <col min="19" max="19" width="1.5546875" style="1" customWidth="1"/>
    <col min="20" max="21" width="8.88671875" style="1"/>
    <col min="22" max="22" width="9.6640625" style="1" bestFit="1" customWidth="1"/>
    <col min="23" max="16384" width="8.88671875" style="1"/>
  </cols>
  <sheetData>
    <row r="2" spans="2:18" x14ac:dyDescent="0.25">
      <c r="J2" s="2" t="s">
        <v>0</v>
      </c>
    </row>
    <row r="3" spans="2:18" ht="13.8" thickBot="1" x14ac:dyDescent="0.3">
      <c r="J3" s="2" t="s">
        <v>2</v>
      </c>
      <c r="M3" s="40"/>
      <c r="N3" s="40"/>
      <c r="O3" s="40"/>
      <c r="P3" s="11"/>
      <c r="Q3" s="11"/>
    </row>
    <row r="4" spans="2:18" x14ac:dyDescent="0.25">
      <c r="J4" s="2" t="s">
        <v>1</v>
      </c>
      <c r="M4" s="12"/>
      <c r="N4" s="12"/>
      <c r="O4" s="41">
        <f ca="1">TODAY()</f>
        <v>45037</v>
      </c>
      <c r="P4" s="42"/>
      <c r="Q4" s="42"/>
    </row>
    <row r="6" spans="2:18" x14ac:dyDescent="0.25">
      <c r="J6" s="3" t="s">
        <v>3</v>
      </c>
      <c r="K6" s="46"/>
      <c r="L6" s="46"/>
      <c r="M6" s="46"/>
      <c r="N6" s="46"/>
      <c r="O6" s="46"/>
      <c r="P6" s="1" t="s">
        <v>4</v>
      </c>
      <c r="Q6" s="44">
        <f ca="1">TODAY()</f>
        <v>45037</v>
      </c>
      <c r="R6" s="45"/>
    </row>
    <row r="7" spans="2:18" ht="9.6" customHeight="1" x14ac:dyDescent="0.25">
      <c r="K7" s="55"/>
      <c r="L7" s="55"/>
      <c r="M7" s="55"/>
      <c r="N7" s="55"/>
      <c r="O7" s="55"/>
    </row>
    <row r="8" spans="2:18" x14ac:dyDescent="0.25">
      <c r="B8" s="10" t="s">
        <v>34</v>
      </c>
      <c r="C8" s="10"/>
      <c r="D8" s="10" t="s">
        <v>35</v>
      </c>
      <c r="J8" s="10" t="s">
        <v>41</v>
      </c>
      <c r="K8" s="4"/>
      <c r="L8" s="4"/>
    </row>
    <row r="9" spans="2:18" x14ac:dyDescent="0.25">
      <c r="B9" s="66"/>
      <c r="C9" s="58"/>
      <c r="D9" s="64"/>
      <c r="E9" s="46"/>
      <c r="F9" s="46"/>
      <c r="J9" s="46"/>
      <c r="K9" s="46"/>
      <c r="L9" s="46"/>
      <c r="M9" s="46"/>
      <c r="N9" s="46"/>
      <c r="O9" s="46"/>
      <c r="P9" s="46"/>
      <c r="Q9" s="46"/>
      <c r="R9" s="46"/>
    </row>
    <row r="10" spans="2:18" x14ac:dyDescent="0.25">
      <c r="B10" s="10" t="s">
        <v>43</v>
      </c>
      <c r="C10" s="10"/>
      <c r="J10" s="10" t="s">
        <v>42</v>
      </c>
      <c r="K10" s="4"/>
      <c r="L10" s="4"/>
    </row>
    <row r="11" spans="2:18" ht="15" customHeight="1" thickBot="1" x14ac:dyDescent="0.3">
      <c r="B11" s="46"/>
      <c r="C11" s="46"/>
      <c r="D11" s="46"/>
      <c r="E11" s="46"/>
      <c r="F11" s="46"/>
      <c r="J11" s="40"/>
      <c r="K11" s="40"/>
      <c r="L11" s="40"/>
      <c r="M11" s="40"/>
      <c r="N11" s="40"/>
      <c r="O11" s="40"/>
      <c r="P11" s="40"/>
      <c r="Q11" s="40"/>
      <c r="R11" s="40"/>
    </row>
    <row r="12" spans="2:18" ht="15" customHeight="1" thickBot="1" x14ac:dyDescent="0.3">
      <c r="B12" s="10" t="s">
        <v>33</v>
      </c>
      <c r="C12" s="10"/>
      <c r="J12" s="48"/>
      <c r="K12" s="48"/>
      <c r="L12" s="48"/>
      <c r="M12" s="48"/>
      <c r="N12" s="48"/>
      <c r="O12" s="48"/>
      <c r="P12" s="48"/>
      <c r="Q12" s="48"/>
      <c r="R12" s="48"/>
    </row>
    <row r="13" spans="2:18" ht="15" customHeight="1" thickBot="1" x14ac:dyDescent="0.3">
      <c r="B13" s="71" t="s">
        <v>49</v>
      </c>
      <c r="C13" s="40"/>
      <c r="D13" s="40"/>
      <c r="E13" s="40"/>
      <c r="F13" s="40"/>
      <c r="J13" s="56"/>
      <c r="K13" s="56"/>
      <c r="L13" s="56"/>
      <c r="M13" s="56"/>
      <c r="N13" s="56"/>
      <c r="O13" s="56"/>
      <c r="P13" s="56"/>
      <c r="Q13" s="56"/>
      <c r="R13" s="56"/>
    </row>
    <row r="14" spans="2:18" ht="14.4" customHeight="1" thickBot="1" x14ac:dyDescent="0.3">
      <c r="B14" s="72"/>
      <c r="C14" s="48"/>
      <c r="D14" s="48"/>
      <c r="E14" s="48"/>
      <c r="F14" s="48"/>
    </row>
    <row r="15" spans="2:18" ht="14.4" customHeight="1" thickBot="1" x14ac:dyDescent="0.3">
      <c r="B15" s="72"/>
      <c r="C15" s="48"/>
      <c r="D15" s="48"/>
      <c r="E15" s="48"/>
      <c r="F15" s="48"/>
    </row>
    <row r="16" spans="2:18" ht="14.4" customHeight="1" thickBot="1" x14ac:dyDescent="0.3">
      <c r="B16" s="73" t="s">
        <v>47</v>
      </c>
      <c r="C16" s="69"/>
      <c r="D16" s="69"/>
      <c r="E16" s="69"/>
      <c r="F16" s="69"/>
    </row>
    <row r="17" spans="2:22" ht="14.4" customHeight="1" x14ac:dyDescent="0.25">
      <c r="B17" s="74" t="s">
        <v>48</v>
      </c>
      <c r="C17" s="70"/>
      <c r="D17" s="70"/>
      <c r="E17" s="70"/>
      <c r="F17" s="70"/>
    </row>
    <row r="18" spans="2:22" ht="10.199999999999999" customHeight="1" x14ac:dyDescent="0.25"/>
    <row r="20" spans="2:22" x14ac:dyDescent="0.25">
      <c r="B20" s="1" t="s">
        <v>32</v>
      </c>
      <c r="D20" s="27"/>
      <c r="F20" s="1" t="s">
        <v>12</v>
      </c>
      <c r="I20" s="49"/>
      <c r="J20" s="49"/>
      <c r="K20" s="49"/>
      <c r="L20" s="13"/>
      <c r="M20" s="1" t="s">
        <v>16</v>
      </c>
      <c r="P20" s="38">
        <f>IF(OR(I20-D20&lt;=0,I20-D20&gt;365),0,I20-D20)</f>
        <v>0</v>
      </c>
      <c r="Q20" s="1" t="s">
        <v>38</v>
      </c>
    </row>
    <row r="21" spans="2:22" ht="7.8" customHeight="1" x14ac:dyDescent="0.25"/>
    <row r="22" spans="2:22" x14ac:dyDescent="0.25">
      <c r="B22" s="16" t="s">
        <v>9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5"/>
    </row>
    <row r="23" spans="2:22" ht="14.4" customHeight="1" x14ac:dyDescent="0.25">
      <c r="D23" s="22" t="s">
        <v>22</v>
      </c>
      <c r="I23" s="22" t="s">
        <v>23</v>
      </c>
      <c r="N23" s="22" t="s">
        <v>19</v>
      </c>
      <c r="V23" s="25"/>
    </row>
    <row r="24" spans="2:22" ht="14.4" customHeight="1" x14ac:dyDescent="0.25">
      <c r="D24" s="23" t="str">
        <f>IF(ISBLANK(D20),"",D20)</f>
        <v/>
      </c>
      <c r="H24" s="43" t="str">
        <f>IF(ISBLANK(I20),"",I20)</f>
        <v/>
      </c>
      <c r="I24" s="43"/>
      <c r="N24" s="8" t="str">
        <f>IF(P20=0,"",P20)</f>
        <v/>
      </c>
      <c r="O24" s="1" t="str">
        <f>IF(P20=0,"","nuits")</f>
        <v/>
      </c>
    </row>
    <row r="25" spans="2:22" ht="15" customHeight="1" thickBot="1" x14ac:dyDescent="0.3">
      <c r="B25" s="1" t="s">
        <v>10</v>
      </c>
      <c r="D25" s="28"/>
      <c r="E25" s="1" t="s">
        <v>8</v>
      </c>
      <c r="H25" s="47"/>
      <c r="I25" s="47"/>
      <c r="J25" s="1" t="s">
        <v>8</v>
      </c>
      <c r="N25" s="37">
        <f>IF(H25-D25&lt;=0,0,H25-D25)</f>
        <v>0</v>
      </c>
      <c r="O25" s="1" t="s">
        <v>8</v>
      </c>
    </row>
    <row r="26" spans="2:22" ht="14.4" customHeight="1" x14ac:dyDescent="0.25">
      <c r="B26" s="67" t="s">
        <v>11</v>
      </c>
      <c r="C26" s="5"/>
      <c r="D26" s="29"/>
      <c r="E26" s="6" t="s">
        <v>8</v>
      </c>
      <c r="F26" s="6"/>
      <c r="G26" s="6"/>
      <c r="H26" s="53"/>
      <c r="I26" s="53"/>
      <c r="J26" s="6" t="s">
        <v>8</v>
      </c>
      <c r="K26" s="6"/>
      <c r="L26" s="6"/>
      <c r="M26" s="6"/>
      <c r="N26" s="36">
        <f>IF(H26-D26&lt;=0,0,H26-D26)</f>
        <v>0</v>
      </c>
      <c r="O26" s="6" t="s">
        <v>8</v>
      </c>
    </row>
    <row r="27" spans="2:22" x14ac:dyDescent="0.25">
      <c r="B27" s="68" t="s">
        <v>20</v>
      </c>
      <c r="C27" s="14"/>
      <c r="D27" s="6"/>
      <c r="E27" s="6"/>
      <c r="F27" s="6"/>
      <c r="G27" s="6"/>
      <c r="H27" s="7"/>
      <c r="I27" s="7"/>
      <c r="J27" s="6"/>
      <c r="K27" s="6"/>
      <c r="L27" s="6"/>
      <c r="M27" s="6"/>
      <c r="N27" s="6"/>
      <c r="O27" s="6"/>
      <c r="P27" s="6"/>
    </row>
    <row r="29" spans="2:22" x14ac:dyDescent="0.25">
      <c r="B29" s="10" t="s">
        <v>36</v>
      </c>
      <c r="C29" s="10"/>
    </row>
    <row r="30" spans="2:22" x14ac:dyDescent="0.25">
      <c r="B30" s="1" t="s">
        <v>37</v>
      </c>
      <c r="M30" s="52">
        <f>IF(ISBLANK(P20),0,8*P20)</f>
        <v>0</v>
      </c>
      <c r="N30" s="52"/>
      <c r="O30" s="1" t="s">
        <v>8</v>
      </c>
    </row>
    <row r="32" spans="2:22" x14ac:dyDescent="0.25">
      <c r="B32" s="16" t="s">
        <v>5</v>
      </c>
      <c r="C32" s="16"/>
      <c r="D32" s="16"/>
      <c r="E32" s="65" t="s">
        <v>17</v>
      </c>
      <c r="F32" s="65"/>
      <c r="G32" s="65"/>
      <c r="H32" s="16"/>
      <c r="I32" s="18"/>
      <c r="J32" s="16"/>
      <c r="K32" s="17" t="s">
        <v>6</v>
      </c>
      <c r="L32" s="16"/>
      <c r="M32" s="16"/>
      <c r="N32" s="16"/>
      <c r="O32" s="17" t="s">
        <v>14</v>
      </c>
      <c r="P32" s="16"/>
      <c r="Q32" s="15"/>
      <c r="R32" s="15"/>
    </row>
    <row r="33" spans="2:16" ht="14.4" customHeight="1" x14ac:dyDescent="0.25">
      <c r="J33" s="24" t="s">
        <v>24</v>
      </c>
    </row>
    <row r="34" spans="2:16" ht="14.4" customHeight="1" x14ac:dyDescent="0.25">
      <c r="B34" s="20" t="s">
        <v>7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</row>
    <row r="35" spans="2:16" ht="6" customHeight="1" x14ac:dyDescent="0.25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</row>
    <row r="36" spans="2:16" ht="15" customHeight="1" thickBot="1" x14ac:dyDescent="0.3">
      <c r="B36" s="1" t="s">
        <v>10</v>
      </c>
      <c r="E36" s="8">
        <v>0.25</v>
      </c>
      <c r="F36" s="1" t="s">
        <v>13</v>
      </c>
      <c r="G36" s="3"/>
      <c r="J36" s="54">
        <f>IF(OR(N25=0,M30=0),0,IF(N25+N26&lt;=M30,"0",IF(N26=0,N25-M30,N25-(M30/2))))</f>
        <v>0</v>
      </c>
      <c r="K36" s="54"/>
      <c r="N36" s="3"/>
      <c r="O36" s="34">
        <f>IF(J36="","",E36*J36)</f>
        <v>0</v>
      </c>
      <c r="P36" s="1" t="s">
        <v>15</v>
      </c>
    </row>
    <row r="37" spans="2:16" ht="14.4" customHeight="1" x14ac:dyDescent="0.25">
      <c r="B37" s="1" t="s">
        <v>11</v>
      </c>
      <c r="E37" s="8">
        <v>0.21</v>
      </c>
      <c r="F37" s="1" t="s">
        <v>13</v>
      </c>
      <c r="G37" s="3"/>
      <c r="J37" s="50">
        <f>IF(OR(N26=0,M30=0),0,IF(N26=0,0,N26-(M30/2)))</f>
        <v>0</v>
      </c>
      <c r="K37" s="50"/>
      <c r="N37" s="3"/>
      <c r="O37" s="35">
        <f>IF(E37*J37=0,0,E37*J37)</f>
        <v>0</v>
      </c>
      <c r="P37" s="1" t="s">
        <v>15</v>
      </c>
    </row>
    <row r="39" spans="2:16" x14ac:dyDescent="0.25">
      <c r="B39" s="20" t="s">
        <v>18</v>
      </c>
      <c r="C39" s="20"/>
    </row>
    <row r="40" spans="2:16" ht="6" customHeight="1" x14ac:dyDescent="0.25"/>
    <row r="41" spans="2:16" ht="15" customHeight="1" thickBot="1" x14ac:dyDescent="0.3">
      <c r="B41" s="30" t="s">
        <v>25</v>
      </c>
      <c r="C41" s="30"/>
      <c r="D41" s="11"/>
      <c r="E41" s="51"/>
      <c r="F41" s="51"/>
      <c r="G41" s="51"/>
      <c r="H41" s="11"/>
      <c r="I41" s="11"/>
      <c r="J41" s="51"/>
      <c r="K41" s="51"/>
      <c r="L41" s="11"/>
      <c r="M41" s="11"/>
      <c r="N41" s="11"/>
      <c r="O41" s="34">
        <f t="shared" ref="O41:O49" si="0">E41*J41</f>
        <v>0</v>
      </c>
      <c r="P41" s="1" t="s">
        <v>15</v>
      </c>
    </row>
    <row r="42" spans="2:16" ht="15" customHeight="1" thickBot="1" x14ac:dyDescent="0.3">
      <c r="B42" s="30" t="s">
        <v>26</v>
      </c>
      <c r="C42" s="30"/>
      <c r="D42" s="21"/>
      <c r="E42" s="39"/>
      <c r="F42" s="39"/>
      <c r="G42" s="39"/>
      <c r="H42" s="21"/>
      <c r="I42" s="21"/>
      <c r="J42" s="39"/>
      <c r="K42" s="39"/>
      <c r="L42" s="21"/>
      <c r="M42" s="21"/>
      <c r="N42" s="21"/>
      <c r="O42" s="34">
        <f t="shared" si="0"/>
        <v>0</v>
      </c>
      <c r="P42" s="1" t="s">
        <v>15</v>
      </c>
    </row>
    <row r="43" spans="2:16" ht="15" customHeight="1" thickBot="1" x14ac:dyDescent="0.3">
      <c r="B43" s="30" t="s">
        <v>27</v>
      </c>
      <c r="C43" s="30"/>
      <c r="D43" s="21"/>
      <c r="E43" s="39"/>
      <c r="F43" s="39"/>
      <c r="G43" s="39"/>
      <c r="H43" s="21"/>
      <c r="I43" s="21"/>
      <c r="J43" s="39"/>
      <c r="K43" s="39"/>
      <c r="L43" s="21"/>
      <c r="M43" s="21"/>
      <c r="N43" s="21"/>
      <c r="O43" s="34">
        <f t="shared" si="0"/>
        <v>0</v>
      </c>
      <c r="P43" s="1" t="s">
        <v>15</v>
      </c>
    </row>
    <row r="44" spans="2:16" ht="15" customHeight="1" thickBot="1" x14ac:dyDescent="0.3">
      <c r="B44" s="30" t="s">
        <v>28</v>
      </c>
      <c r="C44" s="30"/>
      <c r="D44" s="21"/>
      <c r="E44" s="39"/>
      <c r="F44" s="39"/>
      <c r="G44" s="39"/>
      <c r="H44" s="21"/>
      <c r="I44" s="21"/>
      <c r="J44" s="39"/>
      <c r="K44" s="39"/>
      <c r="L44" s="21"/>
      <c r="M44" s="21"/>
      <c r="N44" s="21"/>
      <c r="O44" s="34">
        <f t="shared" si="0"/>
        <v>0</v>
      </c>
      <c r="P44" s="1" t="s">
        <v>15</v>
      </c>
    </row>
    <row r="45" spans="2:16" ht="15" customHeight="1" thickBot="1" x14ac:dyDescent="0.3">
      <c r="B45" s="30" t="s">
        <v>29</v>
      </c>
      <c r="C45" s="30"/>
      <c r="D45" s="21"/>
      <c r="E45" s="39"/>
      <c r="F45" s="39"/>
      <c r="G45" s="39"/>
      <c r="H45" s="21"/>
      <c r="I45" s="21"/>
      <c r="J45" s="39"/>
      <c r="K45" s="39"/>
      <c r="L45" s="21"/>
      <c r="M45" s="21"/>
      <c r="N45" s="21"/>
      <c r="O45" s="34">
        <f t="shared" si="0"/>
        <v>0</v>
      </c>
      <c r="P45" s="1" t="s">
        <v>15</v>
      </c>
    </row>
    <row r="46" spans="2:16" ht="15" customHeight="1" thickBot="1" x14ac:dyDescent="0.3">
      <c r="B46" s="30" t="s">
        <v>30</v>
      </c>
      <c r="C46" s="30"/>
      <c r="D46" s="21"/>
      <c r="E46" s="39"/>
      <c r="F46" s="39"/>
      <c r="G46" s="39"/>
      <c r="H46" s="21"/>
      <c r="I46" s="21"/>
      <c r="J46" s="39"/>
      <c r="K46" s="39"/>
      <c r="L46" s="21"/>
      <c r="M46" s="21"/>
      <c r="N46" s="21"/>
      <c r="O46" s="34">
        <f t="shared" si="0"/>
        <v>0</v>
      </c>
      <c r="P46" s="1" t="s">
        <v>15</v>
      </c>
    </row>
    <row r="47" spans="2:16" ht="14.4" customHeight="1" thickBot="1" x14ac:dyDescent="0.3">
      <c r="B47" s="30" t="s">
        <v>31</v>
      </c>
      <c r="C47" s="30"/>
      <c r="D47" s="12"/>
      <c r="E47" s="39"/>
      <c r="F47" s="39"/>
      <c r="G47" s="39"/>
      <c r="H47" s="12"/>
      <c r="I47" s="12"/>
      <c r="J47" s="39"/>
      <c r="K47" s="39"/>
      <c r="L47" s="12"/>
      <c r="M47" s="12"/>
      <c r="N47" s="12"/>
      <c r="O47" s="34">
        <f t="shared" si="0"/>
        <v>0</v>
      </c>
      <c r="P47" s="1" t="s">
        <v>15</v>
      </c>
    </row>
    <row r="48" spans="2:16" ht="14.4" customHeight="1" thickBot="1" x14ac:dyDescent="0.3">
      <c r="B48" s="30" t="s">
        <v>39</v>
      </c>
      <c r="C48" s="30"/>
      <c r="E48" s="39"/>
      <c r="F48" s="39"/>
      <c r="G48" s="39"/>
      <c r="J48" s="39"/>
      <c r="K48" s="39"/>
      <c r="O48" s="34">
        <f t="shared" si="0"/>
        <v>0</v>
      </c>
      <c r="P48" s="1" t="s">
        <v>15</v>
      </c>
    </row>
    <row r="49" spans="2:18" ht="14.4" customHeight="1" thickBot="1" x14ac:dyDescent="0.3">
      <c r="B49" s="30" t="s">
        <v>40</v>
      </c>
      <c r="C49" s="30"/>
      <c r="E49" s="39"/>
      <c r="F49" s="39"/>
      <c r="G49" s="39"/>
      <c r="J49" s="39"/>
      <c r="K49" s="39"/>
      <c r="O49" s="34">
        <f t="shared" si="0"/>
        <v>0</v>
      </c>
      <c r="P49" s="1" t="s">
        <v>15</v>
      </c>
    </row>
    <row r="50" spans="2:18" x14ac:dyDescent="0.25">
      <c r="B50" s="10" t="s">
        <v>44</v>
      </c>
      <c r="C50" s="10"/>
    </row>
    <row r="51" spans="2:18" x14ac:dyDescent="0.25">
      <c r="B51" s="58"/>
      <c r="C51" s="58"/>
      <c r="D51" s="59"/>
      <c r="E51" s="60"/>
      <c r="F51" s="60"/>
      <c r="G51" s="61"/>
      <c r="J51" s="62"/>
      <c r="K51" s="62"/>
      <c r="O51" s="33">
        <f>E51*J51</f>
        <v>0</v>
      </c>
      <c r="P51" s="1" t="s">
        <v>15</v>
      </c>
    </row>
    <row r="54" spans="2:18" ht="14.4" customHeight="1" x14ac:dyDescent="0.25">
      <c r="B54" s="9"/>
      <c r="C54" s="9"/>
      <c r="D54" s="9"/>
      <c r="E54" s="9"/>
      <c r="F54" s="9"/>
      <c r="G54" s="9"/>
      <c r="H54" s="9"/>
      <c r="I54" s="9"/>
      <c r="J54" s="9"/>
      <c r="K54" s="9"/>
      <c r="L54" s="63" t="s">
        <v>21</v>
      </c>
      <c r="M54" s="63"/>
      <c r="N54" s="63"/>
      <c r="O54" s="32" t="str">
        <f>IF(SUM(O36:O53)=0,"",SUM(O36:O53))</f>
        <v/>
      </c>
      <c r="P54" s="19" t="s">
        <v>15</v>
      </c>
      <c r="Q54" s="9"/>
      <c r="R54" s="9"/>
    </row>
    <row r="56" spans="2:18" ht="14.4" customHeight="1" x14ac:dyDescent="0.25">
      <c r="B56" s="57" t="s">
        <v>46</v>
      </c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</row>
    <row r="57" spans="2:18" ht="15" customHeight="1" thickBot="1" x14ac:dyDescent="0.3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</row>
    <row r="59" spans="2:18" x14ac:dyDescent="0.25">
      <c r="B59" s="26" t="str">
        <f ca="1">IF(OR(ISBLANK(B9),ISBLANK(D9),ISBLANK(C13),ISBLANK(C16), ISBLANK(C17), ISBLANK(J9),ISBLANK(J11),ISBLANK(O4),ISBLANK(D20),ISBLANK(I20),O54=0),"Attention, certains champs obligatoires n'ont pas été complétés","")</f>
        <v>Attention, certains champs obligatoires n'ont pas été complétés</v>
      </c>
      <c r="C59" s="26"/>
    </row>
    <row r="60" spans="2:18" x14ac:dyDescent="0.25">
      <c r="B60" s="31" t="s">
        <v>45</v>
      </c>
      <c r="C60" s="31"/>
    </row>
  </sheetData>
  <sheetProtection algorithmName="SHA-512" hashValue="lyK1DWQz31hi4M4fiF3ACrwu835VtkejU9+E89iPh8OuL8KohfYdI3iOInQ1+ybvdoMVJJrGppEEUfISuTUthQ==" saltValue="2GEvJgAxT9Rkj2ka9yVLDQ==" spinCount="100000" sheet="1" objects="1" scenarios="1" selectLockedCells="1"/>
  <mergeCells count="49">
    <mergeCell ref="B9:C9"/>
    <mergeCell ref="C16:F16"/>
    <mergeCell ref="C17:F17"/>
    <mergeCell ref="C13:F13"/>
    <mergeCell ref="C14:F14"/>
    <mergeCell ref="C15:F15"/>
    <mergeCell ref="J9:R9"/>
    <mergeCell ref="K7:O7"/>
    <mergeCell ref="B57:R57"/>
    <mergeCell ref="B56:R56"/>
    <mergeCell ref="B51:D51"/>
    <mergeCell ref="E51:G51"/>
    <mergeCell ref="J51:K51"/>
    <mergeCell ref="J13:R13"/>
    <mergeCell ref="B11:F11"/>
    <mergeCell ref="J11:R11"/>
    <mergeCell ref="L54:N54"/>
    <mergeCell ref="D9:F9"/>
    <mergeCell ref="E32:G32"/>
    <mergeCell ref="J47:K47"/>
    <mergeCell ref="J46:K46"/>
    <mergeCell ref="J45:K45"/>
    <mergeCell ref="J44:K44"/>
    <mergeCell ref="J43:K43"/>
    <mergeCell ref="M30:N30"/>
    <mergeCell ref="H26:I26"/>
    <mergeCell ref="J36:K36"/>
    <mergeCell ref="E42:G42"/>
    <mergeCell ref="E41:G41"/>
    <mergeCell ref="E44:G44"/>
    <mergeCell ref="E43:G43"/>
    <mergeCell ref="J42:K42"/>
    <mergeCell ref="J41:K41"/>
    <mergeCell ref="E49:G49"/>
    <mergeCell ref="J49:K49"/>
    <mergeCell ref="M3:O3"/>
    <mergeCell ref="O4:Q4"/>
    <mergeCell ref="H24:I24"/>
    <mergeCell ref="E48:G48"/>
    <mergeCell ref="J48:K48"/>
    <mergeCell ref="Q6:R6"/>
    <mergeCell ref="K6:O6"/>
    <mergeCell ref="H25:I25"/>
    <mergeCell ref="J12:R12"/>
    <mergeCell ref="I20:K20"/>
    <mergeCell ref="J37:K37"/>
    <mergeCell ref="E47:G47"/>
    <mergeCell ref="E46:G46"/>
    <mergeCell ref="E45:G45"/>
  </mergeCells>
  <phoneticPr fontId="11" type="noConversion"/>
  <conditionalFormatting sqref="J36:K37">
    <cfRule type="cellIs" dxfId="4" priority="3" operator="equal">
      <formula>0</formula>
    </cfRule>
  </conditionalFormatting>
  <conditionalFormatting sqref="N25:N26 M30:N30 O36:O37">
    <cfRule type="cellIs" dxfId="3" priority="4" operator="equal">
      <formula>0</formula>
    </cfRule>
  </conditionalFormatting>
  <conditionalFormatting sqref="O41:O49">
    <cfRule type="cellIs" dxfId="2" priority="2" operator="equal">
      <formula>0</formula>
    </cfRule>
  </conditionalFormatting>
  <conditionalFormatting sqref="O51">
    <cfRule type="cellIs" dxfId="1" priority="1" operator="equal">
      <formula>0</formula>
    </cfRule>
  </conditionalFormatting>
  <conditionalFormatting sqref="P20">
    <cfRule type="cellIs" dxfId="0" priority="5" operator="equal">
      <formula>0</formula>
    </cfRule>
  </conditionalFormatting>
  <dataValidations count="1">
    <dataValidation type="date" operator="greaterThanOrEqual" allowBlank="1" showInputMessage="1" showErrorMessage="1" sqref="D20 I20:K20" xr:uid="{8AE9577F-9DB6-43E3-8816-3CDF80AE2C81}">
      <formula1>44562</formula1>
    </dataValidation>
  </dataValidations>
  <pageMargins left="0.23622047244094491" right="0.23622047244094491" top="0.55118110236220474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Charlene</dc:creator>
  <cp:lastModifiedBy>Charlene</cp:lastModifiedBy>
  <cp:lastPrinted>2023-04-21T09:27:25Z</cp:lastPrinted>
  <dcterms:created xsi:type="dcterms:W3CDTF">2015-06-05T18:19:34Z</dcterms:created>
  <dcterms:modified xsi:type="dcterms:W3CDTF">2023-04-21T09:30:22Z</dcterms:modified>
</cp:coreProperties>
</file>